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ходы по садоводству\"/>
    </mc:Choice>
  </mc:AlternateContent>
  <xr:revisionPtr revIDLastSave="0" documentId="13_ncr:1_{C34E5792-6B62-4402-B14D-B6948D234AF4}" xr6:coauthVersionLast="47" xr6:coauthVersionMax="47" xr10:uidLastSave="{00000000-0000-0000-0000-000000000000}"/>
  <bookViews>
    <workbookView xWindow="-118" yWindow="-118" windowWidth="33749" windowHeight="18471" activeTab="1" xr2:uid="{00000000-000D-0000-FFFF-FFFF00000000}"/>
  </bookViews>
  <sheets>
    <sheet name="Лист1" sheetId="6" r:id="rId1"/>
    <sheet name="расходы по банку" sheetId="5" r:id="rId2"/>
  </sheets>
  <calcPr calcId="191029"/>
</workbook>
</file>

<file path=xl/calcChain.xml><?xml version="1.0" encoding="utf-8"?>
<calcChain xmlns="http://schemas.openxmlformats.org/spreadsheetml/2006/main">
  <c r="F49" i="6" l="1"/>
  <c r="H15" i="6"/>
  <c r="Q61" i="5"/>
  <c r="Q60" i="5"/>
  <c r="Q59" i="5"/>
  <c r="Q58" i="5"/>
  <c r="Q57" i="5"/>
  <c r="Q62" i="5" l="1"/>
  <c r="Q51" i="5" l="1"/>
  <c r="Q50" i="5"/>
  <c r="Q49" i="5"/>
  <c r="Q48" i="5"/>
  <c r="Q47" i="5"/>
  <c r="Q52" i="5" l="1"/>
</calcChain>
</file>

<file path=xl/sharedStrings.xml><?xml version="1.0" encoding="utf-8"?>
<sst xmlns="http://schemas.openxmlformats.org/spreadsheetml/2006/main" count="120" uniqueCount="87">
  <si>
    <t>за год</t>
  </si>
  <si>
    <t>зарплата всего выплачено по смете</t>
  </si>
  <si>
    <t>итого:</t>
  </si>
  <si>
    <t>выполненые работы</t>
  </si>
  <si>
    <t>покупка расходных материалов</t>
  </si>
  <si>
    <t>союз садоводов</t>
  </si>
  <si>
    <t>вывоз мусора</t>
  </si>
  <si>
    <t>оплата за электроэнергию</t>
  </si>
  <si>
    <t>налоги за отчетный период</t>
  </si>
  <si>
    <t xml:space="preserve">сумма </t>
  </si>
  <si>
    <t>декабырь</t>
  </si>
  <si>
    <t>ноябырь</t>
  </si>
  <si>
    <t>октябырь</t>
  </si>
  <si>
    <t>сеньтябрь</t>
  </si>
  <si>
    <t>август</t>
  </si>
  <si>
    <t>июль</t>
  </si>
  <si>
    <t>июнь</t>
  </si>
  <si>
    <t xml:space="preserve">май </t>
  </si>
  <si>
    <t>апрель</t>
  </si>
  <si>
    <t>март</t>
  </si>
  <si>
    <t>февраль</t>
  </si>
  <si>
    <t>январь</t>
  </si>
  <si>
    <t>подбор мусора</t>
  </si>
  <si>
    <t>отчет о расходовании средств за 2023 год.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</si>
  <si>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</si>
  <si>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</si>
  <si>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</si>
  <si>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</si>
  <si>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</si>
  <si>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</si>
  <si>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</si>
  <si>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</si>
  <si>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</si>
  <si>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</si>
  <si>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</si>
  <si>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</si>
  <si>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год поступило в кассу</t>
  </si>
  <si>
    <t>расходы за год</t>
  </si>
  <si>
    <t>Поступило в кассу в 2023 году</t>
  </si>
  <si>
    <t>за  2023 год</t>
  </si>
  <si>
    <t>покупка кабеля СИП 16х4</t>
  </si>
  <si>
    <t xml:space="preserve">ПГС три машины </t>
  </si>
  <si>
    <t>трактор для ПГС</t>
  </si>
  <si>
    <t xml:space="preserve">перенос столба </t>
  </si>
  <si>
    <t>28,09,2023</t>
  </si>
  <si>
    <t>23,09,2023</t>
  </si>
  <si>
    <t>29,04,2023</t>
  </si>
  <si>
    <t>взнос на расчетный счет</t>
  </si>
  <si>
    <t>22,07,2023</t>
  </si>
  <si>
    <t>скос травы</t>
  </si>
  <si>
    <t>27,09,2023</t>
  </si>
  <si>
    <t>31,05,2023</t>
  </si>
  <si>
    <t>20,05,2023</t>
  </si>
  <si>
    <t>ремонтн емкости</t>
  </si>
  <si>
    <t>26,05,2023</t>
  </si>
  <si>
    <t>03,10,2023</t>
  </si>
  <si>
    <t>эксковатор для канавы отведения грунтовых вод</t>
  </si>
  <si>
    <t>07,05,2023</t>
  </si>
  <si>
    <t>датчик уровня, датчик движения, расходники.</t>
  </si>
  <si>
    <t>23,08,2023</t>
  </si>
  <si>
    <t>работа крана</t>
  </si>
  <si>
    <t>12,08,2023</t>
  </si>
  <si>
    <t>15,05,2023</t>
  </si>
  <si>
    <t>запуск водопровода, подбор мусора</t>
  </si>
  <si>
    <t>работа по монтажу насоса</t>
  </si>
  <si>
    <t xml:space="preserve">ремонт мотокосы, покупка бензина на покос </t>
  </si>
  <si>
    <t>15,02,2023</t>
  </si>
  <si>
    <t>Уборка снега</t>
  </si>
  <si>
    <t>20,03,2023</t>
  </si>
  <si>
    <t>05,09,2023</t>
  </si>
  <si>
    <t>приобретение</t>
  </si>
  <si>
    <t>19,09,2023</t>
  </si>
  <si>
    <t>Заказ и монтаж информационного плаката</t>
  </si>
  <si>
    <t>Заказ пожанного плаката</t>
  </si>
  <si>
    <t>Монтаж пожанного плаката</t>
  </si>
  <si>
    <t>Муфта комбенированая</t>
  </si>
  <si>
    <t>12,10,2023</t>
  </si>
  <si>
    <t>Сварка задвижки</t>
  </si>
  <si>
    <t>октябрь</t>
  </si>
  <si>
    <t>декабрь</t>
  </si>
  <si>
    <t>ноябрь</t>
  </si>
  <si>
    <t>отчет о расходовании средств за 2024 год.</t>
  </si>
  <si>
    <t>Покупка задвижки</t>
  </si>
  <si>
    <t>5,09,2023</t>
  </si>
  <si>
    <t>13,06,2023</t>
  </si>
  <si>
    <t>Шумо изоляция на новую скважину</t>
  </si>
  <si>
    <t>15,06,2023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</si>
</sst>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_-* #,##0.00\ [$₽-419]_-;\-* #,##0.00\ [$₽-419]_-;_-* &quot;-&quot;??\ [$₽-419]_-;_-@_-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0" xfId="0" applyBorder="1"/>
    <xf numFmtId="0" fontId="0" fillId="2" borderId="0" xfId="0" applyFill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44" fontId="0" fillId="0" borderId="2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5" fontId="0" fillId="0" borderId="1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31664-9621-4CBC-93A2-ACD48DA3D4E6}">
  <dimension ref="B1:H50"/>
  <sheetViews>
    <sheetView workbookViewId="0">
      <selection activeCell="D18" sqref="D18:E18"/>
    </sheetView>
  </sheetViews>
  <sheetFormatPr defaultRowHeight="15.05" x14ac:dyDescent="0.3"/>
  <cols>
    <col min="5" max="5" width="42.5546875" customWidth="1"/>
    <col min="8" max="8" width="62" customWidth="1"/>
  </cols>
  <sheetData>
    <row r="1" spans="2:8" ht="34.049999999999997" x14ac:dyDescent="0.3">
      <c r="B1" s="18" t="s">
        <v>39</v>
      </c>
      <c r="C1" s="19"/>
      <c r="D1" s="19"/>
      <c r="E1" s="19"/>
      <c r="F1" s="19"/>
      <c r="G1" s="19"/>
      <c r="H1" s="20"/>
    </row>
    <row r="2" spans="2:8" x14ac:dyDescent="0.3">
      <c r="B2" s="21" t="s">
        <v>38</v>
      </c>
      <c r="C2" s="55"/>
      <c r="D2" s="55"/>
      <c r="E2" s="55"/>
      <c r="F2" s="55"/>
      <c r="G2" s="22"/>
      <c r="H2" s="5"/>
    </row>
    <row r="3" spans="2:8" x14ac:dyDescent="0.3">
      <c r="B3" s="21" t="s">
        <v>24</v>
      </c>
      <c r="C3" s="22"/>
      <c r="D3" s="21"/>
      <c r="E3" s="55"/>
      <c r="F3" s="55"/>
      <c r="G3" s="22"/>
      <c r="H3" s="5">
        <v>2000</v>
      </c>
    </row>
    <row r="4" spans="2:8" x14ac:dyDescent="0.3">
      <c r="B4" s="21" t="s">
        <v>25</v>
      </c>
      <c r="C4" s="22"/>
      <c r="D4" s="21"/>
      <c r="E4" s="55"/>
      <c r="F4" s="55"/>
      <c r="G4" s="22"/>
      <c r="H4" s="5">
        <v>6712</v>
      </c>
    </row>
    <row r="5" spans="2:8" x14ac:dyDescent="0.3">
      <c r="B5" s="21" t="s">
        <v>26</v>
      </c>
      <c r="C5" s="22"/>
      <c r="D5" s="21"/>
      <c r="E5" s="55"/>
      <c r="F5" s="55"/>
      <c r="G5" s="22"/>
      <c r="H5" s="5">
        <v>4614</v>
      </c>
    </row>
    <row r="6" spans="2:8" x14ac:dyDescent="0.3">
      <c r="B6" s="21" t="s">
        <v>27</v>
      </c>
      <c r="C6" s="22"/>
      <c r="D6" s="21"/>
      <c r="E6" s="55"/>
      <c r="F6" s="55"/>
      <c r="G6" s="22"/>
      <c r="H6" s="5">
        <v>1150</v>
      </c>
    </row>
    <row r="7" spans="2:8" x14ac:dyDescent="0.3">
      <c r="B7" s="21" t="s">
        <v>28</v>
      </c>
      <c r="C7" s="22"/>
      <c r="D7" s="21"/>
      <c r="E7" s="55"/>
      <c r="F7" s="55"/>
      <c r="G7" s="22"/>
      <c r="H7" s="5">
        <v>112160</v>
      </c>
    </row>
    <row r="8" spans="2:8" x14ac:dyDescent="0.3">
      <c r="B8" s="21" t="s">
        <v>29</v>
      </c>
      <c r="C8" s="22"/>
      <c r="D8" s="21"/>
      <c r="E8" s="55"/>
      <c r="F8" s="55"/>
      <c r="G8" s="22"/>
      <c r="H8" s="5">
        <v>218347</v>
      </c>
    </row>
    <row r="9" spans="2:8" x14ac:dyDescent="0.3">
      <c r="B9" s="21" t="s">
        <v>30</v>
      </c>
      <c r="C9" s="22"/>
      <c r="D9" s="21"/>
      <c r="E9" s="55"/>
      <c r="F9" s="55"/>
      <c r="G9" s="22"/>
      <c r="H9" s="5">
        <v>39460</v>
      </c>
    </row>
    <row r="10" spans="2:8" x14ac:dyDescent="0.3">
      <c r="B10" s="21" t="s">
        <v>31</v>
      </c>
      <c r="C10" s="22"/>
      <c r="D10" s="21"/>
      <c r="E10" s="55"/>
      <c r="F10" s="55"/>
      <c r="G10" s="22"/>
      <c r="H10" s="5">
        <v>140862</v>
      </c>
    </row>
    <row r="11" spans="2:8" x14ac:dyDescent="0.3">
      <c r="B11" s="21" t="s">
        <v>32</v>
      </c>
      <c r="C11" s="22"/>
      <c r="D11" s="21"/>
      <c r="E11" s="55"/>
      <c r="F11" s="55"/>
      <c r="G11" s="22"/>
      <c r="H11" s="5">
        <v>104504</v>
      </c>
    </row>
    <row r="12" spans="2:8" x14ac:dyDescent="0.3">
      <c r="B12" s="21" t="s">
        <v>33</v>
      </c>
      <c r="C12" s="22"/>
      <c r="D12" s="21"/>
      <c r="E12" s="55"/>
      <c r="F12" s="55"/>
      <c r="G12" s="22"/>
      <c r="H12" s="5">
        <v>37616</v>
      </c>
    </row>
    <row r="13" spans="2:8" x14ac:dyDescent="0.3">
      <c r="B13" s="21" t="s">
        <v>34</v>
      </c>
      <c r="C13" s="22"/>
      <c r="D13" s="21"/>
      <c r="E13" s="55"/>
      <c r="F13" s="55"/>
      <c r="G13" s="22"/>
      <c r="H13" s="5">
        <v>27000</v>
      </c>
    </row>
    <row r="14" spans="2:8" x14ac:dyDescent="0.3">
      <c r="B14" s="21" t="s">
        <v>35</v>
      </c>
      <c r="C14" s="22"/>
      <c r="D14" s="21"/>
      <c r="E14" s="55"/>
      <c r="F14" s="55"/>
      <c r="G14" s="22"/>
      <c r="H14" s="5">
        <v>15616</v>
      </c>
    </row>
    <row r="15" spans="2:8" x14ac:dyDescent="0.3">
      <c r="B15" s="21" t="s">
        <v>36</v>
      </c>
      <c r="C15" s="55"/>
      <c r="D15" s="55"/>
      <c r="E15" s="55"/>
      <c r="F15" s="55"/>
      <c r="G15" s="22"/>
      <c r="H15" s="5">
        <f>SUM(H3:H14)</f>
        <v>710041</v>
      </c>
    </row>
    <row r="16" spans="2:8" x14ac:dyDescent="0.3">
      <c r="B16" s="21" t="s">
        <v>37</v>
      </c>
      <c r="C16" s="55"/>
      <c r="D16" s="55"/>
      <c r="E16" s="55"/>
      <c r="F16" s="55"/>
      <c r="G16" s="55"/>
      <c r="H16" s="22"/>
    </row>
    <row r="17" spans="2:8" x14ac:dyDescent="0.3">
      <c r="B17" s="21"/>
      <c r="C17" s="22"/>
      <c r="D17" s="21"/>
      <c r="E17" s="22"/>
      <c r="F17" s="21"/>
      <c r="G17" s="22"/>
      <c r="H17" s="6"/>
    </row>
    <row r="18" spans="2:8" x14ac:dyDescent="0.3">
      <c r="B18" s="21" t="s">
        <v>68</v>
      </c>
      <c r="C18" s="22"/>
      <c r="D18" s="21" t="s">
        <v>67</v>
      </c>
      <c r="E18" s="22"/>
      <c r="F18" s="30">
        <v>2500</v>
      </c>
      <c r="G18" s="31"/>
      <c r="H18" s="6"/>
    </row>
    <row r="19" spans="2:8" x14ac:dyDescent="0.3">
      <c r="B19" s="50" t="s">
        <v>46</v>
      </c>
      <c r="C19" s="51"/>
      <c r="D19" s="52" t="s">
        <v>40</v>
      </c>
      <c r="E19" s="53"/>
      <c r="F19" s="54">
        <v>27000</v>
      </c>
      <c r="G19" s="54"/>
      <c r="H19" s="4"/>
    </row>
    <row r="20" spans="2:8" x14ac:dyDescent="0.3">
      <c r="B20" s="21" t="s">
        <v>66</v>
      </c>
      <c r="C20" s="22"/>
      <c r="D20" s="21" t="s">
        <v>67</v>
      </c>
      <c r="E20" s="22"/>
      <c r="F20" s="30">
        <v>2500</v>
      </c>
      <c r="G20" s="31"/>
      <c r="H20" s="4"/>
    </row>
    <row r="21" spans="2:8" x14ac:dyDescent="0.3">
      <c r="B21" s="21" t="s">
        <v>83</v>
      </c>
      <c r="C21" s="22"/>
      <c r="D21" s="21" t="s">
        <v>82</v>
      </c>
      <c r="E21" s="22"/>
      <c r="F21" s="34">
        <v>7000</v>
      </c>
      <c r="G21" s="35"/>
      <c r="H21" s="4"/>
    </row>
    <row r="22" spans="2:8" x14ac:dyDescent="0.3">
      <c r="B22" s="50" t="s">
        <v>57</v>
      </c>
      <c r="C22" s="56"/>
      <c r="D22" s="52" t="s">
        <v>58</v>
      </c>
      <c r="E22" s="57"/>
      <c r="F22" s="28">
        <v>6000</v>
      </c>
      <c r="G22" s="29"/>
      <c r="H22" s="4"/>
    </row>
    <row r="23" spans="2:8" x14ac:dyDescent="0.3">
      <c r="B23" s="24" t="s">
        <v>62</v>
      </c>
      <c r="C23" s="25"/>
      <c r="D23" s="38" t="s">
        <v>63</v>
      </c>
      <c r="E23" s="39"/>
      <c r="F23" s="28">
        <v>11000</v>
      </c>
      <c r="G23" s="29"/>
      <c r="H23" s="4"/>
    </row>
    <row r="24" spans="2:8" x14ac:dyDescent="0.3">
      <c r="B24" s="24" t="s">
        <v>52</v>
      </c>
      <c r="C24" s="25"/>
      <c r="D24" s="48" t="s">
        <v>53</v>
      </c>
      <c r="E24" s="49"/>
      <c r="F24" s="28">
        <v>3000</v>
      </c>
      <c r="G24" s="29"/>
      <c r="H24" s="4"/>
    </row>
    <row r="25" spans="2:8" x14ac:dyDescent="0.3">
      <c r="B25" s="24" t="s">
        <v>54</v>
      </c>
      <c r="C25" s="25"/>
      <c r="D25" s="21" t="s">
        <v>22</v>
      </c>
      <c r="E25" s="22"/>
      <c r="F25" s="28">
        <v>3000</v>
      </c>
      <c r="G25" s="29"/>
      <c r="H25" s="4"/>
    </row>
    <row r="26" spans="2:8" x14ac:dyDescent="0.3">
      <c r="B26" s="24" t="s">
        <v>51</v>
      </c>
      <c r="C26" s="25"/>
      <c r="D26" s="21" t="s">
        <v>22</v>
      </c>
      <c r="E26" s="22"/>
      <c r="F26" s="28">
        <v>3000</v>
      </c>
      <c r="G26" s="29"/>
      <c r="H26" s="4"/>
    </row>
    <row r="27" spans="2:8" x14ac:dyDescent="0.3">
      <c r="B27" s="24" t="s">
        <v>84</v>
      </c>
      <c r="C27" s="25"/>
      <c r="D27" s="32" t="s">
        <v>85</v>
      </c>
      <c r="E27" s="33"/>
      <c r="F27" s="28">
        <v>15000</v>
      </c>
      <c r="G27" s="29"/>
      <c r="H27" s="4"/>
    </row>
    <row r="28" spans="2:8" x14ac:dyDescent="0.3">
      <c r="B28" s="24" t="s">
        <v>86</v>
      </c>
      <c r="C28" s="25"/>
      <c r="D28" s="32" t="s">
        <v>85</v>
      </c>
      <c r="E28" s="33"/>
      <c r="F28" s="28">
        <v>5000</v>
      </c>
      <c r="G28" s="29"/>
      <c r="H28" s="4"/>
    </row>
    <row r="29" spans="2:8" x14ac:dyDescent="0.3">
      <c r="B29" s="24" t="s">
        <v>48</v>
      </c>
      <c r="C29" s="25"/>
      <c r="D29" s="48" t="s">
        <v>49</v>
      </c>
      <c r="E29" s="49"/>
      <c r="F29" s="28">
        <v>2000</v>
      </c>
      <c r="G29" s="29"/>
      <c r="H29" s="4"/>
    </row>
    <row r="30" spans="2:8" x14ac:dyDescent="0.3">
      <c r="B30" s="24" t="s">
        <v>48</v>
      </c>
      <c r="C30" s="25"/>
      <c r="D30" s="26" t="s">
        <v>6</v>
      </c>
      <c r="E30" s="27"/>
      <c r="F30" s="28">
        <v>3000</v>
      </c>
      <c r="G30" s="29"/>
      <c r="H30" s="4"/>
    </row>
    <row r="31" spans="2:8" x14ac:dyDescent="0.3">
      <c r="B31" s="24" t="s">
        <v>48</v>
      </c>
      <c r="C31" s="25"/>
      <c r="D31" s="26" t="s">
        <v>65</v>
      </c>
      <c r="E31" s="27"/>
      <c r="F31" s="28">
        <v>10000</v>
      </c>
      <c r="G31" s="29"/>
      <c r="H31" s="4"/>
    </row>
    <row r="32" spans="2:8" x14ac:dyDescent="0.3">
      <c r="B32" s="24" t="s">
        <v>61</v>
      </c>
      <c r="C32" s="25"/>
      <c r="D32" s="26" t="s">
        <v>60</v>
      </c>
      <c r="E32" s="27"/>
      <c r="F32" s="28">
        <v>18000</v>
      </c>
      <c r="G32" s="29"/>
      <c r="H32" s="4"/>
    </row>
    <row r="33" spans="2:8" x14ac:dyDescent="0.3">
      <c r="B33" s="24" t="s">
        <v>61</v>
      </c>
      <c r="C33" s="25"/>
      <c r="D33" s="26" t="s">
        <v>64</v>
      </c>
      <c r="E33" s="27"/>
      <c r="F33" s="28">
        <v>13200</v>
      </c>
      <c r="G33" s="29"/>
      <c r="H33" s="4"/>
    </row>
    <row r="34" spans="2:8" x14ac:dyDescent="0.3">
      <c r="B34" s="24" t="s">
        <v>59</v>
      </c>
      <c r="C34" s="25"/>
      <c r="D34" s="26" t="s">
        <v>60</v>
      </c>
      <c r="E34" s="27"/>
      <c r="F34" s="28">
        <v>20000</v>
      </c>
      <c r="G34" s="29"/>
      <c r="H34" s="4"/>
    </row>
    <row r="35" spans="2:8" x14ac:dyDescent="0.3">
      <c r="B35" s="24" t="s">
        <v>59</v>
      </c>
      <c r="C35" s="25"/>
      <c r="D35" s="26" t="s">
        <v>64</v>
      </c>
      <c r="E35" s="27"/>
      <c r="F35" s="28">
        <v>13200</v>
      </c>
      <c r="G35" s="29"/>
      <c r="H35" s="4"/>
    </row>
    <row r="36" spans="2:8" x14ac:dyDescent="0.3">
      <c r="B36" s="24" t="s">
        <v>69</v>
      </c>
      <c r="C36" s="25"/>
      <c r="D36" s="26" t="s">
        <v>70</v>
      </c>
      <c r="E36" s="27"/>
      <c r="F36" s="28">
        <v>6800</v>
      </c>
      <c r="G36" s="29"/>
      <c r="H36" s="4"/>
    </row>
    <row r="37" spans="2:8" x14ac:dyDescent="0.3">
      <c r="B37" s="24" t="s">
        <v>71</v>
      </c>
      <c r="C37" s="25"/>
      <c r="D37" s="26" t="s">
        <v>74</v>
      </c>
      <c r="E37" s="27"/>
      <c r="F37" s="28">
        <v>2000</v>
      </c>
      <c r="G37" s="29"/>
      <c r="H37" s="4"/>
    </row>
    <row r="38" spans="2:8" x14ac:dyDescent="0.3">
      <c r="B38" s="24" t="s">
        <v>71</v>
      </c>
      <c r="C38" s="25"/>
      <c r="D38" s="26" t="s">
        <v>72</v>
      </c>
      <c r="E38" s="27"/>
      <c r="F38" s="28">
        <v>2000</v>
      </c>
      <c r="G38" s="29"/>
      <c r="H38" s="4"/>
    </row>
    <row r="39" spans="2:8" x14ac:dyDescent="0.3">
      <c r="B39" s="24" t="s">
        <v>71</v>
      </c>
      <c r="C39" s="25"/>
      <c r="D39" s="26" t="s">
        <v>73</v>
      </c>
      <c r="E39" s="27"/>
      <c r="F39" s="28">
        <v>2000</v>
      </c>
      <c r="G39" s="29"/>
      <c r="H39" s="4"/>
    </row>
    <row r="40" spans="2:8" x14ac:dyDescent="0.3">
      <c r="B40" s="24" t="s">
        <v>45</v>
      </c>
      <c r="C40" s="25"/>
      <c r="D40" s="14" t="s">
        <v>41</v>
      </c>
      <c r="E40" s="15"/>
      <c r="F40" s="28">
        <v>54000</v>
      </c>
      <c r="G40" s="45"/>
      <c r="H40" s="4"/>
    </row>
    <row r="41" spans="2:8" x14ac:dyDescent="0.3">
      <c r="B41" s="24" t="s">
        <v>45</v>
      </c>
      <c r="C41" s="25"/>
      <c r="D41" s="46" t="s">
        <v>42</v>
      </c>
      <c r="E41" s="47"/>
      <c r="F41" s="28">
        <v>16000</v>
      </c>
      <c r="G41" s="45"/>
      <c r="H41" s="4"/>
    </row>
    <row r="42" spans="2:8" x14ac:dyDescent="0.3">
      <c r="B42" s="24" t="s">
        <v>50</v>
      </c>
      <c r="C42" s="25"/>
      <c r="D42" s="38" t="s">
        <v>47</v>
      </c>
      <c r="E42" s="39"/>
      <c r="F42" s="28">
        <v>22000</v>
      </c>
      <c r="G42" s="29"/>
      <c r="H42" s="4"/>
    </row>
    <row r="43" spans="2:8" x14ac:dyDescent="0.3">
      <c r="B43" s="40" t="s">
        <v>44</v>
      </c>
      <c r="C43" s="41"/>
      <c r="D43" s="42" t="s">
        <v>43</v>
      </c>
      <c r="E43" s="43"/>
      <c r="F43" s="44">
        <v>6000</v>
      </c>
      <c r="G43" s="44"/>
      <c r="H43" s="4"/>
    </row>
    <row r="44" spans="2:8" x14ac:dyDescent="0.3">
      <c r="B44" s="12" t="s">
        <v>55</v>
      </c>
      <c r="C44" s="13"/>
      <c r="D44" s="14" t="s">
        <v>56</v>
      </c>
      <c r="E44" s="15"/>
      <c r="F44" s="16">
        <v>12000</v>
      </c>
      <c r="G44" s="23"/>
      <c r="H44" s="8"/>
    </row>
    <row r="45" spans="2:8" x14ac:dyDescent="0.3">
      <c r="B45" s="12" t="s">
        <v>55</v>
      </c>
      <c r="C45" s="13"/>
      <c r="D45" s="14" t="s">
        <v>58</v>
      </c>
      <c r="E45" s="15"/>
      <c r="F45" s="16">
        <v>6000</v>
      </c>
      <c r="G45" s="23"/>
      <c r="H45" s="8"/>
    </row>
    <row r="46" spans="2:8" x14ac:dyDescent="0.3">
      <c r="B46" s="12" t="s">
        <v>55</v>
      </c>
      <c r="C46" s="13"/>
      <c r="D46" s="14" t="s">
        <v>75</v>
      </c>
      <c r="E46" s="15"/>
      <c r="F46" s="16">
        <v>1000</v>
      </c>
      <c r="G46" s="23"/>
      <c r="H46" s="8"/>
    </row>
    <row r="47" spans="2:8" x14ac:dyDescent="0.3">
      <c r="B47" s="12" t="s">
        <v>76</v>
      </c>
      <c r="C47" s="13"/>
      <c r="D47" s="14" t="s">
        <v>77</v>
      </c>
      <c r="E47" s="15"/>
      <c r="F47" s="16">
        <v>6000</v>
      </c>
      <c r="G47" s="17"/>
      <c r="H47" s="8"/>
    </row>
    <row r="48" spans="2:8" x14ac:dyDescent="0.3">
      <c r="B48" s="14" t="s">
        <v>1</v>
      </c>
      <c r="C48" s="36"/>
      <c r="D48" s="36"/>
      <c r="E48" s="15"/>
      <c r="F48" s="16">
        <v>315000</v>
      </c>
      <c r="G48" s="17"/>
      <c r="H48" s="23"/>
    </row>
    <row r="49" spans="2:8" x14ac:dyDescent="0.3">
      <c r="B49" s="12" t="s">
        <v>0</v>
      </c>
      <c r="C49" s="37"/>
      <c r="D49" s="37"/>
      <c r="E49" s="13"/>
      <c r="F49" s="16">
        <f>SUM(F19:F48)</f>
        <v>612700</v>
      </c>
      <c r="G49" s="17"/>
      <c r="H49" s="23"/>
    </row>
    <row r="50" spans="2:8" x14ac:dyDescent="0.3">
      <c r="B50" s="7"/>
      <c r="C50" s="7"/>
    </row>
  </sheetData>
  <mergeCells count="125">
    <mergeCell ref="B1:H1"/>
    <mergeCell ref="B2:G2"/>
    <mergeCell ref="B3:C3"/>
    <mergeCell ref="D3:G3"/>
    <mergeCell ref="B4:C4"/>
    <mergeCell ref="D4:G4"/>
    <mergeCell ref="B8:C8"/>
    <mergeCell ref="D8:G8"/>
    <mergeCell ref="B9:C9"/>
    <mergeCell ref="D9:G9"/>
    <mergeCell ref="B10:C10"/>
    <mergeCell ref="D10:G10"/>
    <mergeCell ref="B5:C5"/>
    <mergeCell ref="D5:G5"/>
    <mergeCell ref="B6:C6"/>
    <mergeCell ref="D6:G6"/>
    <mergeCell ref="B7:C7"/>
    <mergeCell ref="D7:G7"/>
    <mergeCell ref="B14:C14"/>
    <mergeCell ref="D14:G14"/>
    <mergeCell ref="B15:G15"/>
    <mergeCell ref="B16:H16"/>
    <mergeCell ref="B17:C17"/>
    <mergeCell ref="D17:E17"/>
    <mergeCell ref="F17:G17"/>
    <mergeCell ref="B11:C11"/>
    <mergeCell ref="D11:G11"/>
    <mergeCell ref="B12:C12"/>
    <mergeCell ref="D12:G12"/>
    <mergeCell ref="B13:C13"/>
    <mergeCell ref="D13:G1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44:C44"/>
    <mergeCell ref="D44:E44"/>
    <mergeCell ref="F44:G44"/>
    <mergeCell ref="B45:C45"/>
    <mergeCell ref="D45:E45"/>
    <mergeCell ref="F45:G45"/>
    <mergeCell ref="B42:C42"/>
    <mergeCell ref="D42:E42"/>
    <mergeCell ref="F42:G42"/>
    <mergeCell ref="B43:C43"/>
    <mergeCell ref="D43:E43"/>
    <mergeCell ref="F43:G43"/>
    <mergeCell ref="B48:E48"/>
    <mergeCell ref="F48:H48"/>
    <mergeCell ref="B49:E49"/>
    <mergeCell ref="F49:H49"/>
    <mergeCell ref="B46:C46"/>
    <mergeCell ref="D46:E46"/>
    <mergeCell ref="F46:G46"/>
    <mergeCell ref="B47:C47"/>
    <mergeCell ref="D47:E47"/>
    <mergeCell ref="F47:G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9:R62"/>
  <sheetViews>
    <sheetView tabSelected="1" topLeftCell="A37" zoomScale="80" zoomScaleNormal="80" workbookViewId="0">
      <selection activeCell="Q38" sqref="Q38:R38"/>
    </sheetView>
  </sheetViews>
  <sheetFormatPr defaultColWidth="9.109375" defaultRowHeight="15.05" x14ac:dyDescent="0.3"/>
  <cols>
    <col min="4" max="4" width="15.44140625" customWidth="1"/>
    <col min="5" max="5" width="10.33203125" bestFit="1" customWidth="1"/>
    <col min="6" max="6" width="10.88671875" customWidth="1"/>
    <col min="7" max="7" width="12.44140625" customWidth="1"/>
    <col min="8" max="8" width="14.6640625" customWidth="1"/>
    <col min="9" max="9" width="10.33203125" bestFit="1" customWidth="1"/>
    <col min="10" max="10" width="14.109375" customWidth="1"/>
    <col min="11" max="11" width="12.33203125" customWidth="1"/>
    <col min="12" max="12" width="13.44140625" customWidth="1"/>
    <col min="13" max="13" width="14.88671875" customWidth="1"/>
    <col min="14" max="14" width="12.109375" customWidth="1"/>
    <col min="15" max="15" width="11.33203125" customWidth="1"/>
    <col min="16" max="16" width="15" customWidth="1"/>
  </cols>
  <sheetData>
    <row r="9" spans="3:18" x14ac:dyDescent="0.3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3:18" ht="38.299999999999997" customHeight="1" x14ac:dyDescent="0.4"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/>
    </row>
    <row r="11" spans="3:18" ht="36" customHeight="1" x14ac:dyDescent="0.3">
      <c r="C11" s="69"/>
      <c r="D11" s="7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65"/>
      <c r="R11" s="66"/>
    </row>
    <row r="12" spans="3:18" ht="36" customHeight="1" x14ac:dyDescent="0.3">
      <c r="C12" s="71"/>
      <c r="D12" s="7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67"/>
      <c r="R12" s="68"/>
    </row>
    <row r="13" spans="3:18" ht="37" customHeight="1" x14ac:dyDescent="0.3">
      <c r="C13" s="76"/>
      <c r="D13" s="7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60"/>
      <c r="R13" s="61"/>
    </row>
    <row r="14" spans="3:18" ht="34.200000000000003" customHeight="1" x14ac:dyDescent="0.3">
      <c r="C14" s="76"/>
      <c r="D14" s="7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60"/>
      <c r="R14" s="61"/>
    </row>
    <row r="15" spans="3:18" ht="26.2" customHeight="1" x14ac:dyDescent="0.3">
      <c r="C15" s="76"/>
      <c r="D15" s="7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0"/>
      <c r="R15" s="61"/>
    </row>
    <row r="16" spans="3:18" ht="51.05" customHeight="1" x14ac:dyDescent="0.3">
      <c r="C16" s="76"/>
      <c r="D16" s="7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60"/>
      <c r="R16" s="61"/>
    </row>
    <row r="17" spans="3:18" ht="55" customHeight="1" x14ac:dyDescent="0.3">
      <c r="C17" s="58"/>
      <c r="D17" s="5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60"/>
      <c r="R17" s="61"/>
    </row>
    <row r="18" spans="3:18" ht="17.7" x14ac:dyDescent="0.3">
      <c r="C18" s="78"/>
      <c r="D18" s="7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0"/>
      <c r="R18" s="61"/>
    </row>
    <row r="19" spans="3:18" ht="29.45" customHeight="1" x14ac:dyDescent="0.3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3"/>
      <c r="R19" s="64"/>
    </row>
    <row r="20" spans="3:18" ht="33.4" customHeight="1" x14ac:dyDescent="0.3"/>
    <row r="21" spans="3:18" x14ac:dyDescent="0.3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3:18" ht="32.1" customHeight="1" x14ac:dyDescent="0.4">
      <c r="C22" s="73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</row>
    <row r="23" spans="3:18" ht="36" customHeight="1" x14ac:dyDescent="0.3">
      <c r="C23" s="69"/>
      <c r="D23" s="7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65"/>
      <c r="R23" s="66"/>
    </row>
    <row r="24" spans="3:18" ht="33.049999999999997" customHeight="1" x14ac:dyDescent="0.3">
      <c r="C24" s="71"/>
      <c r="D24" s="7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67"/>
      <c r="R24" s="68"/>
    </row>
    <row r="25" spans="3:18" ht="33.049999999999997" customHeight="1" x14ac:dyDescent="0.3">
      <c r="C25" s="76"/>
      <c r="D25" s="7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60"/>
      <c r="R25" s="61"/>
    </row>
    <row r="26" spans="3:18" ht="36" customHeight="1" x14ac:dyDescent="0.3">
      <c r="C26" s="76"/>
      <c r="D26" s="7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60"/>
      <c r="R26" s="61"/>
    </row>
    <row r="27" spans="3:18" ht="55" customHeight="1" x14ac:dyDescent="0.3">
      <c r="C27" s="76"/>
      <c r="D27" s="77"/>
      <c r="E27" s="1"/>
      <c r="F27" s="1"/>
      <c r="G27" s="1"/>
      <c r="H27" s="1"/>
      <c r="I27" s="2"/>
      <c r="J27" s="1"/>
      <c r="K27" s="1"/>
      <c r="L27" s="1"/>
      <c r="M27" s="1"/>
      <c r="N27" s="1"/>
      <c r="O27" s="1"/>
      <c r="P27" s="1"/>
      <c r="Q27" s="60"/>
      <c r="R27" s="61"/>
    </row>
    <row r="28" spans="3:18" ht="37" customHeight="1" x14ac:dyDescent="0.3">
      <c r="C28" s="58"/>
      <c r="D28" s="5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60"/>
      <c r="R28" s="61"/>
    </row>
    <row r="29" spans="3:18" ht="17.7" x14ac:dyDescent="0.3">
      <c r="C29" s="58"/>
      <c r="D29" s="5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60"/>
      <c r="R29" s="61"/>
    </row>
    <row r="30" spans="3:18" ht="38.15" customHeight="1" x14ac:dyDescent="0.3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64"/>
    </row>
    <row r="31" spans="3:18" x14ac:dyDescent="0.3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3:18" ht="45.85" customHeight="1" x14ac:dyDescent="0.4"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5"/>
    </row>
    <row r="33" spans="3:18" ht="33.049999999999997" customHeight="1" x14ac:dyDescent="0.3">
      <c r="C33" s="69"/>
      <c r="D33" s="7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65"/>
      <c r="R33" s="66"/>
    </row>
    <row r="34" spans="3:18" ht="42.05" customHeight="1" x14ac:dyDescent="0.3">
      <c r="C34" s="71"/>
      <c r="D34" s="7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67"/>
      <c r="R34" s="68"/>
    </row>
    <row r="35" spans="3:18" ht="63.85" customHeight="1" x14ac:dyDescent="0.3">
      <c r="C35" s="58"/>
      <c r="D35" s="5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0"/>
      <c r="R35" s="61"/>
    </row>
    <row r="36" spans="3:18" ht="56.95" customHeight="1" x14ac:dyDescent="0.3">
      <c r="C36" s="58"/>
      <c r="D36" s="5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60"/>
      <c r="R36" s="61"/>
    </row>
    <row r="37" spans="3:18" ht="39.950000000000003" customHeight="1" x14ac:dyDescent="0.3">
      <c r="C37" s="58"/>
      <c r="D37" s="5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60"/>
      <c r="R37" s="61"/>
    </row>
    <row r="38" spans="3:18" ht="53.2" customHeight="1" x14ac:dyDescent="0.3">
      <c r="C38" s="58"/>
      <c r="D38" s="59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60"/>
      <c r="R38" s="61"/>
    </row>
    <row r="39" spans="3:18" ht="36.85" customHeight="1" x14ac:dyDescent="0.3">
      <c r="C39" s="58"/>
      <c r="D39" s="5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60"/>
      <c r="R39" s="61"/>
    </row>
    <row r="40" spans="3:18" ht="69.75" customHeight="1" x14ac:dyDescent="0.3">
      <c r="C40" s="58"/>
      <c r="D40" s="59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60"/>
      <c r="R40" s="61"/>
    </row>
    <row r="41" spans="3:18" ht="26.2" x14ac:dyDescent="0.3"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3"/>
      <c r="R41" s="64"/>
    </row>
    <row r="42" spans="3:18" x14ac:dyDescent="0.3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4" spans="3:18" ht="25.55" x14ac:dyDescent="0.4">
      <c r="C44" s="73" t="s">
        <v>23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</row>
    <row r="45" spans="3:18" x14ac:dyDescent="0.3">
      <c r="C45" s="69" t="s">
        <v>3</v>
      </c>
      <c r="D45" s="70"/>
      <c r="E45" s="10" t="s">
        <v>21</v>
      </c>
      <c r="F45" s="10" t="s">
        <v>20</v>
      </c>
      <c r="G45" s="10" t="s">
        <v>19</v>
      </c>
      <c r="H45" s="10" t="s">
        <v>18</v>
      </c>
      <c r="I45" s="10" t="s">
        <v>17</v>
      </c>
      <c r="J45" s="10" t="s">
        <v>16</v>
      </c>
      <c r="K45" s="10" t="s">
        <v>15</v>
      </c>
      <c r="L45" s="10" t="s">
        <v>14</v>
      </c>
      <c r="M45" s="10" t="s">
        <v>13</v>
      </c>
      <c r="N45" s="10" t="s">
        <v>12</v>
      </c>
      <c r="O45" s="10" t="s">
        <v>11</v>
      </c>
      <c r="P45" s="10" t="s">
        <v>10</v>
      </c>
      <c r="Q45" s="65" t="s">
        <v>9</v>
      </c>
      <c r="R45" s="66"/>
    </row>
    <row r="46" spans="3:18" ht="36" customHeight="1" x14ac:dyDescent="0.3">
      <c r="C46" s="71"/>
      <c r="D46" s="72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67"/>
      <c r="R46" s="68"/>
    </row>
    <row r="47" spans="3:18" ht="56.3" customHeight="1" x14ac:dyDescent="0.3">
      <c r="C47" s="58" t="s">
        <v>8</v>
      </c>
      <c r="D47" s="5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60">
        <f t="shared" ref="Q47:Q51" si="0">E47+F47+G47+H47+I47+J47+K47+L47+M47+N47+O47+P47</f>
        <v>0</v>
      </c>
      <c r="R47" s="61"/>
    </row>
    <row r="48" spans="3:18" ht="54.85" customHeight="1" x14ac:dyDescent="0.3">
      <c r="C48" s="58" t="s">
        <v>7</v>
      </c>
      <c r="D48" s="5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60">
        <f t="shared" si="0"/>
        <v>0</v>
      </c>
      <c r="R48" s="61"/>
    </row>
    <row r="49" spans="3:18" ht="32.25" customHeight="1" x14ac:dyDescent="0.3">
      <c r="C49" s="58" t="s">
        <v>6</v>
      </c>
      <c r="D49" s="59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60">
        <f t="shared" si="0"/>
        <v>0</v>
      </c>
      <c r="R49" s="61"/>
    </row>
    <row r="50" spans="3:18" ht="32.25" customHeight="1" x14ac:dyDescent="0.3">
      <c r="C50" s="58" t="s">
        <v>5</v>
      </c>
      <c r="D50" s="59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60">
        <f t="shared" si="0"/>
        <v>0</v>
      </c>
      <c r="R50" s="61"/>
    </row>
    <row r="51" spans="3:18" ht="63.85" customHeight="1" x14ac:dyDescent="0.3">
      <c r="C51" s="58" t="s">
        <v>4</v>
      </c>
      <c r="D51" s="59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60">
        <f t="shared" si="0"/>
        <v>0</v>
      </c>
      <c r="R51" s="61"/>
    </row>
    <row r="52" spans="3:18" ht="26.2" x14ac:dyDescent="0.3">
      <c r="C52" s="62" t="s">
        <v>2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3">
        <f>SUM(Q47:Q51)</f>
        <v>0</v>
      </c>
      <c r="R52" s="64"/>
    </row>
    <row r="53" spans="3:18" x14ac:dyDescent="0.3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3:18" ht="25.55" x14ac:dyDescent="0.4">
      <c r="C54" s="73" t="s">
        <v>81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5"/>
    </row>
    <row r="55" spans="3:18" x14ac:dyDescent="0.3">
      <c r="C55" s="69" t="s">
        <v>3</v>
      </c>
      <c r="D55" s="70"/>
      <c r="E55" s="10" t="s">
        <v>21</v>
      </c>
      <c r="F55" s="10" t="s">
        <v>20</v>
      </c>
      <c r="G55" s="10" t="s">
        <v>19</v>
      </c>
      <c r="H55" s="10" t="s">
        <v>18</v>
      </c>
      <c r="I55" s="10" t="s">
        <v>17</v>
      </c>
      <c r="J55" s="10" t="s">
        <v>16</v>
      </c>
      <c r="K55" s="10" t="s">
        <v>15</v>
      </c>
      <c r="L55" s="10" t="s">
        <v>14</v>
      </c>
      <c r="M55" s="10" t="s">
        <v>13</v>
      </c>
      <c r="N55" s="10" t="s">
        <v>78</v>
      </c>
      <c r="O55" s="10" t="s">
        <v>80</v>
      </c>
      <c r="P55" s="10" t="s">
        <v>79</v>
      </c>
      <c r="Q55" s="65" t="s">
        <v>9</v>
      </c>
      <c r="R55" s="66"/>
    </row>
    <row r="56" spans="3:18" ht="59.25" customHeight="1" x14ac:dyDescent="0.3">
      <c r="C56" s="71"/>
      <c r="D56" s="72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67"/>
      <c r="R56" s="68"/>
    </row>
    <row r="57" spans="3:18" ht="63.85" customHeight="1" x14ac:dyDescent="0.3">
      <c r="C57" s="58" t="s">
        <v>8</v>
      </c>
      <c r="D57" s="5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0">
        <f t="shared" ref="Q57:Q61" si="1">E57+F57+G57+H57+I57+J57+K57+L57+M57+N57+O57+P57</f>
        <v>0</v>
      </c>
      <c r="R57" s="61"/>
    </row>
    <row r="58" spans="3:18" ht="63.85" customHeight="1" x14ac:dyDescent="0.3">
      <c r="C58" s="58" t="s">
        <v>7</v>
      </c>
      <c r="D58" s="5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60">
        <f t="shared" si="1"/>
        <v>0</v>
      </c>
      <c r="R58" s="61"/>
    </row>
    <row r="59" spans="3:18" ht="26.2" customHeight="1" x14ac:dyDescent="0.3">
      <c r="C59" s="58" t="s">
        <v>6</v>
      </c>
      <c r="D59" s="5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60">
        <f t="shared" si="1"/>
        <v>0</v>
      </c>
      <c r="R59" s="61"/>
    </row>
    <row r="60" spans="3:18" ht="37.5" customHeight="1" x14ac:dyDescent="0.3">
      <c r="C60" s="58" t="s">
        <v>5</v>
      </c>
      <c r="D60" s="59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60">
        <f t="shared" si="1"/>
        <v>0</v>
      </c>
      <c r="R60" s="61"/>
    </row>
    <row r="61" spans="3:18" ht="64.5" customHeight="1" x14ac:dyDescent="0.3">
      <c r="C61" s="58" t="s">
        <v>4</v>
      </c>
      <c r="D61" s="59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60">
        <f t="shared" si="1"/>
        <v>0</v>
      </c>
      <c r="R61" s="61"/>
    </row>
    <row r="62" spans="3:18" ht="26.2" x14ac:dyDescent="0.3">
      <c r="C62" s="62" t="s">
        <v>2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>
        <f>SUM(Q57:Q61)</f>
        <v>0</v>
      </c>
      <c r="R62" s="64"/>
    </row>
  </sheetData>
  <mergeCells count="139">
    <mergeCell ref="C52:P52"/>
    <mergeCell ref="Q52:R52"/>
    <mergeCell ref="M45:M46"/>
    <mergeCell ref="N45:N46"/>
    <mergeCell ref="O45:O46"/>
    <mergeCell ref="P45:P46"/>
    <mergeCell ref="Q45:R46"/>
    <mergeCell ref="C47:D47"/>
    <mergeCell ref="Q47:R47"/>
    <mergeCell ref="C48:D48"/>
    <mergeCell ref="Q48:R48"/>
    <mergeCell ref="C45:D46"/>
    <mergeCell ref="E45:E46"/>
    <mergeCell ref="F45:F46"/>
    <mergeCell ref="C49:D49"/>
    <mergeCell ref="Q49:R49"/>
    <mergeCell ref="C50:D50"/>
    <mergeCell ref="Q50:R50"/>
    <mergeCell ref="C51:D51"/>
    <mergeCell ref="Q51:R51"/>
    <mergeCell ref="C10:R10"/>
    <mergeCell ref="C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R12"/>
    <mergeCell ref="C13:D13"/>
    <mergeCell ref="Q13:R13"/>
    <mergeCell ref="C14:D14"/>
    <mergeCell ref="Q14:R14"/>
    <mergeCell ref="C15:D15"/>
    <mergeCell ref="Q15:R15"/>
    <mergeCell ref="C16:D16"/>
    <mergeCell ref="Q16:R16"/>
    <mergeCell ref="C17:D17"/>
    <mergeCell ref="Q17:R17"/>
    <mergeCell ref="C18:D18"/>
    <mergeCell ref="Q18:R18"/>
    <mergeCell ref="C19:P19"/>
    <mergeCell ref="Q19:R19"/>
    <mergeCell ref="C22:R22"/>
    <mergeCell ref="C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R24"/>
    <mergeCell ref="C32:R32"/>
    <mergeCell ref="C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R34"/>
    <mergeCell ref="C30:P30"/>
    <mergeCell ref="Q30:R30"/>
    <mergeCell ref="C25:D25"/>
    <mergeCell ref="Q25:R25"/>
    <mergeCell ref="C26:D26"/>
    <mergeCell ref="Q26:R26"/>
    <mergeCell ref="C28:D28"/>
    <mergeCell ref="Q28:R28"/>
    <mergeCell ref="C27:D27"/>
    <mergeCell ref="Q27:R27"/>
    <mergeCell ref="C29:D29"/>
    <mergeCell ref="Q29:R29"/>
    <mergeCell ref="C35:D35"/>
    <mergeCell ref="Q35:R35"/>
    <mergeCell ref="C36:D36"/>
    <mergeCell ref="Q36:R36"/>
    <mergeCell ref="C37:D37"/>
    <mergeCell ref="Q37:R37"/>
    <mergeCell ref="K55:K56"/>
    <mergeCell ref="L55:L56"/>
    <mergeCell ref="C38:D38"/>
    <mergeCell ref="Q38:R38"/>
    <mergeCell ref="C39:D39"/>
    <mergeCell ref="Q39:R39"/>
    <mergeCell ref="C40:D40"/>
    <mergeCell ref="Q40:R40"/>
    <mergeCell ref="C41:P41"/>
    <mergeCell ref="Q41:R41"/>
    <mergeCell ref="C54:R54"/>
    <mergeCell ref="C44:R44"/>
    <mergeCell ref="G45:G46"/>
    <mergeCell ref="H45:H46"/>
    <mergeCell ref="I45:I46"/>
    <mergeCell ref="J45:J46"/>
    <mergeCell ref="K45:K46"/>
    <mergeCell ref="L45:L46"/>
    <mergeCell ref="C59:D59"/>
    <mergeCell ref="Q59:R59"/>
    <mergeCell ref="C60:D60"/>
    <mergeCell ref="Q60:R60"/>
    <mergeCell ref="C61:D61"/>
    <mergeCell ref="Q61:R61"/>
    <mergeCell ref="C62:P62"/>
    <mergeCell ref="Q62:R62"/>
    <mergeCell ref="M55:M56"/>
    <mergeCell ref="N55:N56"/>
    <mergeCell ref="O55:O56"/>
    <mergeCell ref="P55:P56"/>
    <mergeCell ref="Q55:R56"/>
    <mergeCell ref="C57:D57"/>
    <mergeCell ref="Q57:R57"/>
    <mergeCell ref="C58:D58"/>
    <mergeCell ref="Q58:R58"/>
    <mergeCell ref="C55:D56"/>
    <mergeCell ref="E55:E56"/>
    <mergeCell ref="F55:F56"/>
    <mergeCell ref="G55:G56"/>
    <mergeCell ref="H55:H56"/>
    <mergeCell ref="I55:I56"/>
    <mergeCell ref="J55:J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расходы по банку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apo11inaria</dc:creator>
  <cp:lastModifiedBy>valera kotlyarov</cp:lastModifiedBy>
  <cp:lastPrinted>2023-08-16T02:20:53Z</cp:lastPrinted>
  <dcterms:created xsi:type="dcterms:W3CDTF">2020-03-15T14:46:43Z</dcterms:created>
  <dcterms:modified xsi:type="dcterms:W3CDTF">2024-06-14T07:30:27Z</dcterms:modified>
</cp:coreProperties>
</file>